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овинки Дон Баллон" sheetId="1" r:id="rId1"/>
  </sheets>
  <calcPr calcId="122211"/>
</workbook>
</file>

<file path=xl/sharedStrings.xml><?xml version="1.0" encoding="utf-8"?>
<sst xmlns="http://schemas.openxmlformats.org/spreadsheetml/2006/main" count="77" uniqueCount="77">
  <si>
    <t>Картинка для анонса</t>
  </si>
  <si>
    <t>Артикул</t>
  </si>
  <si>
    <t>Производитель</t>
  </si>
  <si>
    <t>Описание для анонса</t>
  </si>
  <si>
    <t>Дата первой поставки (min) [OFFERS_FIRST_DELIVERY_DATE_MIN]</t>
  </si>
  <si>
    <t>Цена</t>
  </si>
  <si>
    <t>Количество</t>
  </si>
  <si>
    <t>Сумма</t>
  </si>
  <si>
    <t xml:space="preserve"> </t>
  </si>
  <si>
    <t>ID элемента</t>
  </si>
  <si>
    <t>Дата создания</t>
  </si>
  <si>
    <t>720-120/720-165</t>
  </si>
  <si>
    <t>Дон Баллон</t>
  </si>
  <si>
    <t xml:space="preserve">Огнетушитель с Краской Холи Лайк, в коробке, Бежевый, Малиновый, 2 л. </t>
  </si>
  <si>
    <t>1149020</t>
  </si>
  <si>
    <t>720-121/720-166</t>
  </si>
  <si>
    <t>Дон Баллон</t>
  </si>
  <si>
    <t xml:space="preserve">Огнетушитель с Краской Холи Лайк, в коробке, Бежевый, Синий, 2 л. </t>
  </si>
  <si>
    <t>1149013</t>
  </si>
  <si>
    <t>77594</t>
  </si>
  <si>
    <t>Дон Баллон</t>
  </si>
  <si>
    <t>Стаканы (250 мл) Милый мишка, 6 шт.</t>
  </si>
  <si>
    <t>1149004</t>
  </si>
  <si>
    <t>77595</t>
  </si>
  <si>
    <t>Дон Баллон</t>
  </si>
  <si>
    <t>Тарелки (7''/18 см) Милый мишка, 6 шт.</t>
  </si>
  <si>
    <t>1149001</t>
  </si>
  <si>
    <t>77596</t>
  </si>
  <si>
    <t>Дон Баллон</t>
  </si>
  <si>
    <t>Стаканы (250 мл) Сердечки, 6 шт.</t>
  </si>
  <si>
    <t>1149003</t>
  </si>
  <si>
    <t>77597</t>
  </si>
  <si>
    <t>Дон Баллон</t>
  </si>
  <si>
    <t>Тарелки (7''/18 см) Сердечки, 6 шт.</t>
  </si>
  <si>
    <t>1149002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</si>
</sst>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2"/>
      <color rgb="FFFF3645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3E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0" fontId="0" fillId="0" borderId="0" xfId="4" applyAlignment="1" applyProtection="1">
      <alignment horizontal="center" vertical="top" wrapText="1"/>
    </xf>
    <xf numFmtId="0" fontId="5" fillId="0" borderId="0" xfId="5" applyFont="1" applyAlignment="1" applyProtection="1">
      <alignment horizontal="left" vertical="top" wrapText="1"/>
    </xf>
    <xf numFmtId="14" applyNumberFormat="1" fontId="0" fillId="0" borderId="0" xfId="6" applyAlignment="1" applyProtection="1">
      <alignment horizontal="left" vertical="top" wrapText="1"/>
    </xf>
    <xf numFmtId="3" applyNumberFormat="1" fontId="6" fillId="2" borderId="0" xfId="7" applyFont="1" applyFill="1" applyAlignment="1" applyProtection="1">
      <alignment horizontal="center" vertical="top" wrapText="1"/>
      <protection locked="0"/>
    </xf>
    <xf numFmtId="4" applyNumberFormat="1" fontId="7" fillId="2" borderId="0" xfId="8" applyFont="1" applyFill="1" applyAlignment="1" applyProtection="1">
      <alignment horizontal="center" vertical="top" wrapText="1"/>
      <protection locked="0"/>
    </xf>
    <xf numFmtId="0" fontId="8" fillId="2" borderId="0" xfId="9" applyFont="1" applyFill="1" applyAlignment="1" applyProtection="1">
      <alignment horizontal="center" vertical="top" wrapText="1"/>
      <protection locked="0"/>
    </xf>
    <xf numFmtId="14" applyNumberFormat="1" fontId="0" fillId="0" borderId="0" xfId="10" applyAlignment="1" applyProtection="1">
      <alignment horizontal="left" vertical="top" wrapText="1"/>
    </xf>
    <xf numFmtId="0" fontId="9" fillId="0" borderId="0" xfId="11" applyFont="1" applyAlignment="1" applyProtection="1">
      <alignment horizontal="right" vertical="top" wrapText="1"/>
    </xf>
    <xf numFmtId="0" fontId="10" fillId="2" borderId="0" xfId="12" applyFont="1" applyFill="1" applyAlignment="1" applyProtection="1">
      <alignment horizontal="right" vertical="top" wrapText="1"/>
    </xf>
    <xf numFmtId="0" fontId="11" fillId="2" borderId="0" xfId="13" applyFont="1" applyFill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https://www.donballon.ru/upload/storage/catalog/large/653234/e248d9c6_a4a2_45e0_acf2_f6efa6832a39.jpg" TargetMode="External"/><Relationship Id="rId3" Type="http://schemas.openxmlformats.org/officeDocument/2006/relationships/image" Target="../media/image2.jpg"/><Relationship Id="rId4" Type="http://schemas.openxmlformats.org/officeDocument/2006/relationships/hyperlink" Target="https://www.donballon.ru/upload/storage/catalog/large/656432/ed2ce7dc_e238_472c_8a6e_d101bad57af5.jpg" TargetMode="External"/><Relationship Id="rId5" Type="http://schemas.openxmlformats.org/officeDocument/2006/relationships/image" Target="../media/image3.jpg"/><Relationship Id="rId6" Type="http://schemas.openxmlformats.org/officeDocument/2006/relationships/hyperlink" Target="https://www.donballon.ru/upload/storage/catalog/large/663963/f9cc7af0_e07c_44e8_ac29_b768cdd3a61c.jpg" TargetMode="External"/><Relationship Id="rId7" Type="http://schemas.openxmlformats.org/officeDocument/2006/relationships/image" Target="../media/image4.jpg"/><Relationship Id="rId8" Type="http://schemas.openxmlformats.org/officeDocument/2006/relationships/hyperlink" Target="https://www.donballon.ru/upload/storage/catalog/large/333339/3393a8fe_2e3d_4b64_87b7_8a85f0292cee.jpg" TargetMode="External"/><Relationship Id="rId9" Type="http://schemas.openxmlformats.org/officeDocument/2006/relationships/image" Target="../media/image5.jpg"/><Relationship Id="rId10" Type="http://schemas.openxmlformats.org/officeDocument/2006/relationships/hyperlink" Target="https://www.donballon.ru/upload/storage/catalog/large/313039/109dcf3a_7070_4359_9dac_1008317f5194.jpg" TargetMode="External"/><Relationship Id="rId11" Type="http://schemas.openxmlformats.org/officeDocument/2006/relationships/image" Target="../media/image6.jpg"/><Relationship Id="rId12" Type="http://schemas.openxmlformats.org/officeDocument/2006/relationships/hyperlink" Target="https://www.donballon.ru/upload/storage/catalog/large/313632/162bd7e7_2e00_4f1f_b975_cfa470f1323a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7600</xdr:colOff>
      <xdr:row>1</xdr:row>
      <xdr:rowOff>7600</xdr:rowOff>
    </xdr:from>
    <xdr:to>
      <xdr:col>0</xdr:col>
      <xdr:colOff>767600</xdr:colOff>
      <xdr:row>1</xdr:row>
      <xdr:rowOff>767600</xdr:rowOff>
    </xdr:to>
    <xdr:pic>
      <xdr:nvPicPr>
        <xdr:cNvPr id="1" name="image1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</xdr:row>
      <xdr:rowOff>7600</xdr:rowOff>
    </xdr:from>
    <xdr:to>
      <xdr:col>0</xdr:col>
      <xdr:colOff>767600</xdr:colOff>
      <xdr:row>2</xdr:row>
      <xdr:rowOff>767600</xdr:rowOff>
    </xdr:to>
    <xdr:pic>
      <xdr:nvPicPr>
        <xdr:cNvPr id="3" name="image2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</xdr:row>
      <xdr:rowOff>7600</xdr:rowOff>
    </xdr:from>
    <xdr:to>
      <xdr:col>0</xdr:col>
      <xdr:colOff>767600</xdr:colOff>
      <xdr:row>3</xdr:row>
      <xdr:rowOff>592800</xdr:rowOff>
    </xdr:to>
    <xdr:pic>
      <xdr:nvPicPr>
        <xdr:cNvPr id="5" name="image3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</xdr:row>
      <xdr:rowOff>7600</xdr:rowOff>
    </xdr:from>
    <xdr:to>
      <xdr:col>0</xdr:col>
      <xdr:colOff>767600</xdr:colOff>
      <xdr:row>4</xdr:row>
      <xdr:rowOff>767600</xdr:rowOff>
    </xdr:to>
    <xdr:pic>
      <xdr:nvPicPr>
        <xdr:cNvPr id="7" name="image4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</xdr:row>
      <xdr:rowOff>7600</xdr:rowOff>
    </xdr:from>
    <xdr:to>
      <xdr:col>0</xdr:col>
      <xdr:colOff>767600</xdr:colOff>
      <xdr:row>5</xdr:row>
      <xdr:rowOff>592800</xdr:rowOff>
    </xdr:to>
    <xdr:pic>
      <xdr:nvPicPr>
        <xdr:cNvPr id="9" name="image5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</xdr:row>
      <xdr:rowOff>7600</xdr:rowOff>
    </xdr:from>
    <xdr:to>
      <xdr:col>0</xdr:col>
      <xdr:colOff>767600</xdr:colOff>
      <xdr:row>6</xdr:row>
      <xdr:rowOff>767600</xdr:rowOff>
    </xdr:to>
    <xdr:pic>
      <xdr:nvPicPr>
        <xdr:cNvPr id="11" name="image6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www.donballon.ru/catalog/ognetushitel_s_kraskoy_kholi_layk_v_korobke_bezhevyy_malinovyy_2_l_" TargetMode="External"/><Relationship Id="rId3" Type="http://schemas.openxmlformats.org/officeDocument/2006/relationships/hyperlink" Target="https://www.donballon.ru/catalog/ognetushitel_s_kraskoy_kholi_layk_v_korobke_bezhevyy_siniy_2_l_" TargetMode="External"/><Relationship Id="rId4" Type="http://schemas.openxmlformats.org/officeDocument/2006/relationships/hyperlink" Target="https://www.donballon.ru/catalog/stakany_250_ml_milyy_mishka_6_sht" TargetMode="External"/><Relationship Id="rId5" Type="http://schemas.openxmlformats.org/officeDocument/2006/relationships/hyperlink" Target="https://www.donballon.ru/catalog/tarelki_7_18_sm_milyy_mishka_6_sht" TargetMode="External"/><Relationship Id="rId6" Type="http://schemas.openxmlformats.org/officeDocument/2006/relationships/hyperlink" Target="https://www.donballon.ru/catalog/stakany_250_ml_serdechki_6_sht" TargetMode="External"/><Relationship Id="rId7" Type="http://schemas.openxmlformats.org/officeDocument/2006/relationships/hyperlink" Target="https://www.donballon.ru/catalog/tarelki_7_18_sm_serdechki_6_s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8"/>
  <sheetViews>
    <sheetView tabSelected="1" showRuler="0" zoomScaleNormal="100" workbookViewId="0"/>
  </sheetViews>
  <sheetFormatPr defaultRowHeight="14.4" outlineLevelRow="1"/>
  <cols>
    <col min="1" max="1" width="22.222222222222" customWidth="1"/>
    <col min="2" max="2" width="16.666666666667" customWidth="1"/>
    <col min="3" max="3" width="22.222222222222" customWidth="1"/>
    <col min="4" max="4" width="22.222222222222" customWidth="1"/>
    <col min="5" max="5" width="22.222222222222" customWidth="1"/>
    <col min="6" max="6" width="16.666666666667" customWidth="1"/>
    <col min="7" max="7" width="16.666666666667" customWidth="1"/>
    <col min="8" max="8" width="22.222222222222" customWidth="1"/>
    <col min="9" max="9" width="20" customWidth="1"/>
    <col min="10" max="10" width="0.11111111111111" customWidth="1"/>
    <col min="11" max="11" width="0.11111111111111" customWidth="1"/>
  </cols>
  <sheetData>
    <row r="1" spans="1:11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61" customHeight="1">
      <c r="A2"/>
      <c r="B2" s="4" t="s">
        <v>11</v>
      </c>
      <c r="C2" t="s">
        <v>12</v>
      </c>
      <c r="D2" s="5" t="s">
        <v>13</v>
      </c>
      <c r="E2" s="6"/>
      <c r="F2" s="4">
        <v>2641</v>
      </c>
      <c r="G2" s="7"/>
      <c r="H2" s="8">
        <f>IF(G2&gt;0,PRODUCT(F2,G2),"")</f>
      </c>
      <c r="I2" s="9">
        <f>IF(G2&gt;0,HYPERLINK("https://donballon.ru/personal/import_excel.php?id_"&amp;J2&amp;"="&amp;G2&amp;"&amp;utm_source=excel_novelties","В корзину"),"")</f>
      </c>
      <c r="J2" t="s">
        <v>14</v>
      </c>
      <c r="K2" s="10">
        <v>46003</v>
      </c>
    </row>
    <row r="3" spans="1:11" ht="61" customHeight="1">
      <c r="A3"/>
      <c r="B3" s="4" t="s">
        <v>15</v>
      </c>
      <c r="C3" t="s">
        <v>16</v>
      </c>
      <c r="D3" s="5" t="s">
        <v>17</v>
      </c>
      <c r="E3" s="6"/>
      <c r="F3" s="4">
        <v>2641</v>
      </c>
      <c r="G3" s="7"/>
      <c r="H3" s="8">
        <f>IF(G3&gt;0,PRODUCT(F3,G3),"")</f>
      </c>
      <c r="I3" s="9">
        <f>IF(G3&gt;0,HYPERLINK("https://donballon.ru/personal/import_excel.php?id_"&amp;J3&amp;"="&amp;G3&amp;"&amp;utm_source=excel_novelties","В корзину"),"")</f>
      </c>
      <c r="J3" t="s">
        <v>18</v>
      </c>
      <c r="K3" s="10">
        <v>46003</v>
      </c>
    </row>
    <row r="4" spans="1:11" ht="47.2" customHeight="1">
      <c r="A4"/>
      <c r="B4" s="4" t="s">
        <v>19</v>
      </c>
      <c r="C4" t="s">
        <v>20</v>
      </c>
      <c r="D4" s="5" t="s">
        <v>21</v>
      </c>
      <c r="E4" s="6"/>
      <c r="F4" s="4">
        <v>45</v>
      </c>
      <c r="G4" s="7"/>
      <c r="H4" s="8">
        <f>IF(G4&gt;0,PRODUCT(F4,G4),"")</f>
      </c>
      <c r="I4" s="9">
        <f>IF(G4&gt;0,HYPERLINK("https://donballon.ru/personal/import_excel.php?id_"&amp;J4&amp;"="&amp;G4&amp;"&amp;utm_source=excel_novelties","В корзину"),"")</f>
      </c>
      <c r="J4" t="s">
        <v>22</v>
      </c>
      <c r="K4" s="10">
        <v>46002</v>
      </c>
    </row>
    <row r="5" spans="1:11" ht="61" customHeight="1">
      <c r="A5"/>
      <c r="B5" s="4" t="s">
        <v>23</v>
      </c>
      <c r="C5" t="s">
        <v>24</v>
      </c>
      <c r="D5" s="5" t="s">
        <v>25</v>
      </c>
      <c r="E5" s="6"/>
      <c r="F5" s="4">
        <v>43</v>
      </c>
      <c r="G5" s="7"/>
      <c r="H5" s="8">
        <f>IF(G5&gt;0,PRODUCT(F5,G5),"")</f>
      </c>
      <c r="I5" s="9">
        <f>IF(G5&gt;0,HYPERLINK("https://donballon.ru/personal/import_excel.php?id_"&amp;J5&amp;"="&amp;G5&amp;"&amp;utm_source=excel_novelties","В корзину"),"")</f>
      </c>
      <c r="J5" t="s">
        <v>26</v>
      </c>
      <c r="K5" s="10">
        <v>46002</v>
      </c>
    </row>
    <row r="6" spans="1:11" ht="47.2" customHeight="1">
      <c r="A6"/>
      <c r="B6" s="4" t="s">
        <v>27</v>
      </c>
      <c r="C6" t="s">
        <v>28</v>
      </c>
      <c r="D6" s="5" t="s">
        <v>29</v>
      </c>
      <c r="E6" s="6"/>
      <c r="F6" s="4">
        <v>45</v>
      </c>
      <c r="G6" s="7"/>
      <c r="H6" s="8">
        <f>IF(G6&gt;0,PRODUCT(F6,G6),"")</f>
      </c>
      <c r="I6" s="9">
        <f>IF(G6&gt;0,HYPERLINK("https://donballon.ru/personal/import_excel.php?id_"&amp;J6&amp;"="&amp;G6&amp;"&amp;utm_source=excel_novelties","В корзину"),"")</f>
      </c>
      <c r="J6" t="s">
        <v>30</v>
      </c>
      <c r="K6" s="10">
        <v>46002</v>
      </c>
    </row>
    <row r="7" spans="1:11" ht="61" customHeight="1">
      <c r="A7"/>
      <c r="B7" s="4" t="s">
        <v>31</v>
      </c>
      <c r="C7" t="s">
        <v>32</v>
      </c>
      <c r="D7" s="5" t="s">
        <v>33</v>
      </c>
      <c r="E7" s="6"/>
      <c r="F7" s="4">
        <v>43</v>
      </c>
      <c r="G7" s="7"/>
      <c r="H7" s="8">
        <f>IF(G7&gt;0,PRODUCT(F7,G7),"")</f>
      </c>
      <c r="I7" s="9">
        <f>IF(G7&gt;0,HYPERLINK("https://donballon.ru/personal/import_excel.php?id_"&amp;J7&amp;"="&amp;G7&amp;"&amp;utm_source=excel_novelties","В корзину"),"")</f>
      </c>
      <c r="J7" t="s">
        <v>34</v>
      </c>
      <c r="K7" s="10">
        <v>46002</v>
      </c>
    </row>
    <row r="8" spans="1:11" s="11" customFormat="1" ht="21" customHeight="1">
      <c r="A8" s="13">
        <f>CONCATENATE("Сумма заказа: ", TEXT(SUM(H2:H7), "# ##0,00 ₽"))</f>
      </c>
      <c r="B8" s="13"/>
      <c r="C8" s="13"/>
      <c r="D8" s="13"/>
      <c r="E8" s="13"/>
      <c r="F8" s="13"/>
      <c r="G8" s="13"/>
      <c r="H8" s="13"/>
      <c r="I8" s="13"/>
      <c r="J8" s="13"/>
      <c r="K8" s="13"/>
    </row>
  </sheetData>
  <sheetProtection formatCells="0" formatColumns="0" formatRows="0" insertColumns="0" insertRows="0" insertHyperlinks="0" deleteColumns="0" deleteRows="0" sort="0" autoFilter="0" pivotTables="0"/>
  <autoFilter ref="A1:K1"/>
  <mergeCells count="1">
    <mergeCell ref="A8:K8"/>
  </mergeCells>
  <hyperlinks>
    <hyperlink ref="D2" r:id="rId2"/>
    <hyperlink ref="D3" r:id="rId3"/>
    <hyperlink ref="D4" r:id="rId4"/>
    <hyperlink ref="D5" r:id="rId5"/>
    <hyperlink ref="D6" r:id="rId6"/>
    <hyperlink ref="D7" r:id="rId7"/>
  </hyperlinks>
  <pageMargins left="0.7" right="0.7" top="0.75" bottom="0.75" header="0.3" footer="0.3"/>
  <pageSetup orientation="portrait"/>
  <headerFooter alignWithMargins="0"/>
  <ignoredErrors>
    <ignoredError sqref="A1:K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Новинки Дон Баллон</vt:lpstr>
    </vt:vector>
  </TitlesOfParts>
  <Company>Дон Баллон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Фадеева Елена</dc:creator>
  <dc:title>Выгрузка новинок Дон Баллон</dc:title>
  <cp:keywords>Новинки</cp:keywords>
  <cp:category>Новинки</cp:category>
  <cp:lastModifiedBy/>
  <dcterms:created xsi:type="dcterms:W3CDTF">2025-12-13T08:01:02Z</dcterms:created>
  <dcterms:modified xsi:type="dcterms:W3CDTF">2025-12-13T08:01:02Z</dcterms:modified>
</cp:coreProperties>
</file>